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65476" windowWidth="822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<sst xmlns="http://schemas.openxmlformats.org/spreadsheetml/2006/main" count="49" uniqueCount="45">
  <si>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Isotope</t>
  </si>
  <si>
    <t>efficiency</t>
  </si>
  <si>
    <t>dpm/ml</t>
  </si>
  <si>
    <t xml:space="preserve"> cpm</t>
  </si>
  <si>
    <t>sample</t>
  </si>
  <si>
    <t>µCi/ml</t>
  </si>
  <si>
    <t>total</t>
  </si>
  <si>
    <t>µCi</t>
  </si>
  <si>
    <t>counting</t>
  </si>
  <si>
    <t>H-3</t>
  </si>
  <si>
    <t>C-14</t>
  </si>
  <si>
    <t>P-32</t>
  </si>
  <si>
    <t>P-33</t>
  </si>
  <si>
    <t>S-35</t>
  </si>
  <si>
    <t>I-125</t>
  </si>
  <si>
    <t>I-131</t>
  </si>
  <si>
    <t>Volume of liquid in carboy (ml) =</t>
  </si>
  <si>
    <t>activity</t>
  </si>
  <si>
    <t xml:space="preserve">Total Radioactivity of Container Contents = </t>
  </si>
  <si>
    <t>mCi</t>
  </si>
  <si>
    <t xml:space="preserve">Radiation dose rate at contact with exterior of container = </t>
  </si>
  <si>
    <t xml:space="preserve">Wipe test results on outside of container = </t>
  </si>
  <si>
    <r>
      <t>dpm/100cm</t>
    </r>
    <r>
      <rPr>
        <b/>
        <vertAlign val="superscript"/>
        <sz val="10"/>
        <rFont val="Arial"/>
        <family val="2"/>
      </rPr>
      <t>2</t>
    </r>
  </si>
  <si>
    <r>
      <t>Note:</t>
    </r>
    <r>
      <rPr>
        <sz val="9"/>
        <rFont val="Arial"/>
        <family val="2"/>
      </rPr>
      <t xml:space="preserve"> Wipe test results must be &lt;1000 dpm/100cm</t>
    </r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if the results exceed this level decontaminate and </t>
    </r>
  </si>
  <si>
    <t>Print Name</t>
  </si>
  <si>
    <t>Date</t>
  </si>
  <si>
    <t>Part 1:  Liquid Radioactivity Analysis</t>
  </si>
  <si>
    <t xml:space="preserve">Name of Authorized User:  </t>
  </si>
  <si>
    <t xml:space="preserve">Radioactive Materials Permit Number:  </t>
  </si>
  <si>
    <t>Part 4:  This Form Completed By:</t>
  </si>
  <si>
    <t xml:space="preserve">           re-wipe the exterior of the container.</t>
  </si>
  <si>
    <t xml:space="preserve">          of the dose rate on the container when you request the pick-up.</t>
  </si>
  <si>
    <t>other</t>
  </si>
  <si>
    <t>background</t>
  </si>
  <si>
    <t xml:space="preserve">total </t>
  </si>
  <si>
    <t>Describe the type and quantity of any EPA listed hazardous chemicals in the space provided below:</t>
  </si>
  <si>
    <t>Part 2:  Hazardous Chemical Content</t>
  </si>
  <si>
    <t xml:space="preserve">Volume of sample analyzed (ml) = </t>
  </si>
  <si>
    <r>
      <t>Note:</t>
    </r>
    <r>
      <rPr>
        <sz val="9"/>
        <rFont val="Arial"/>
        <family val="2"/>
      </rPr>
      <t xml:space="preserve"> If the contact dose rate is &gt;0.5 mr/hr special labeling is required for transportation.  Notify Radiation Safety  </t>
    </r>
  </si>
  <si>
    <t>Signature</t>
  </si>
  <si>
    <t>Part 3:  Radiological Survey Data for Container</t>
  </si>
  <si>
    <t>LIQUID RADIOACTIVITY ANALYSIS</t>
  </si>
  <si>
    <t>Date of Analysis:</t>
  </si>
  <si>
    <t>Radioactive Half Life Classification:</t>
  </si>
  <si>
    <t>mR/hr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</si>
</sst>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 style="medium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>
        <color indexed="63"/>
      </bottom>
    </border>
    <border>
      <left style="medium"/>
      <right style="thin"/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10"/>
      </bottom>
    </border>
    <border>
      <left style="thin"/>
      <right style="thin"/>
      <top style="medium"/>
      <bottom style="thin">
        <color indexed="10"/>
      </bottom>
    </border>
    <border>
      <left style="thin"/>
      <right style="medium"/>
      <top style="medium"/>
      <bottom style="thin">
        <color indexed="10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2" fontId="0" fillId="0" borderId="0" xfId="0" applyAlignment="1">
      <alignment/>
    </xf>
    <xf numFmtId="2" fontId="1" fillId="0" borderId="0" xfId="0" applyFont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1" xfId="0" applyFont="1" applyBorder="1" applyAlignment="1">
      <alignment horizontal="center"/>
    </xf>
    <xf numFmtId="2" fontId="0" fillId="0" borderId="12" xfId="0" applyBorder="1" applyAlignment="1">
      <alignment horizontal="center"/>
    </xf>
    <xf numFmtId="2" fontId="1" fillId="0" borderId="13" xfId="0" applyFont="1" applyBorder="1" applyAlignment="1">
      <alignment horizontal="center"/>
    </xf>
    <xf numFmtId="2" fontId="1" fillId="0" borderId="14" xfId="0" applyFont="1" applyBorder="1" applyAlignment="1">
      <alignment horizontal="center"/>
    </xf>
    <xf numFmtId="2" fontId="0" fillId="0" borderId="0" xfId="0" applyBorder="1" applyAlignment="1">
      <alignment/>
    </xf>
    <xf numFmtId="2" fontId="0" fillId="0" borderId="0" xfId="0" applyBorder="1" applyAlignment="1">
      <alignment/>
    </xf>
    <xf numFmtId="2" fontId="3" fillId="0" borderId="0" xfId="0" applyFont="1" applyBorder="1" applyAlignment="1">
      <alignment/>
    </xf>
    <xf numFmtId="2" fontId="0" fillId="0" borderId="15" xfId="0" applyBorder="1" applyAlignment="1">
      <alignment/>
    </xf>
    <xf numFmtId="2" fontId="0" fillId="0" borderId="16" xfId="0" applyBorder="1" applyAlignment="1">
      <alignment/>
    </xf>
    <xf numFmtId="2" fontId="1" fillId="0" borderId="17" xfId="0" applyFont="1" applyBorder="1" applyAlignment="1">
      <alignment horizontal="center"/>
    </xf>
    <xf numFmtId="2" fontId="1" fillId="0" borderId="18" xfId="0" applyFont="1" applyBorder="1" applyAlignment="1">
      <alignment horizontal="center"/>
    </xf>
    <xf numFmtId="2" fontId="0" fillId="0" borderId="19" xfId="0" applyBorder="1" applyAlignment="1">
      <alignment/>
    </xf>
    <xf numFmtId="11" fontId="0" fillId="0" borderId="12" xfId="0" applyNumberFormat="1" applyBorder="1" applyAlignment="1">
      <alignment horizontal="center"/>
    </xf>
    <xf numFmtId="2" fontId="1" fillId="0" borderId="20" xfId="0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0" xfId="0" applyFont="1" applyAlignment="1">
      <alignment/>
    </xf>
    <xf numFmtId="2" fontId="1" fillId="0" borderId="22" xfId="0" applyFont="1" applyBorder="1" applyAlignment="1">
      <alignment/>
    </xf>
    <xf numFmtId="2" fontId="1" fillId="0" borderId="23" xfId="0" applyFont="1" applyBorder="1" applyAlignment="1">
      <alignment horizontal="center"/>
    </xf>
    <xf numFmtId="2" fontId="1" fillId="0" borderId="24" xfId="0" applyFont="1" applyBorder="1" applyAlignment="1">
      <alignment horizontal="center"/>
    </xf>
    <xf numFmtId="2" fontId="0" fillId="0" borderId="25" xfId="0" applyBorder="1" applyAlignment="1">
      <alignment horizontal="center"/>
    </xf>
    <xf numFmtId="11" fontId="0" fillId="0" borderId="26" xfId="0" applyNumberFormat="1" applyBorder="1" applyAlignment="1">
      <alignment horizontal="center"/>
    </xf>
    <xf numFmtId="1" fontId="0" fillId="33" borderId="27" xfId="0" applyNumberFormat="1" applyFill="1" applyBorder="1" applyAlignment="1" applyProtection="1">
      <alignment horizontal="left"/>
      <protection locked="0"/>
    </xf>
    <xf numFmtId="1" fontId="0" fillId="33" borderId="28" xfId="0" applyNumberFormat="1" applyFill="1" applyBorder="1" applyAlignment="1" applyProtection="1">
      <alignment horizontal="left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1" fontId="0" fillId="33" borderId="30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2" fontId="0" fillId="0" borderId="0" xfId="0" applyBorder="1" applyAlignment="1" applyProtection="1">
      <alignment/>
      <protection locked="0"/>
    </xf>
    <xf numFmtId="2" fontId="0" fillId="0" borderId="16" xfId="0" applyBorder="1" applyAlignment="1" applyProtection="1">
      <alignment/>
      <protection locked="0"/>
    </xf>
    <xf numFmtId="2" fontId="0" fillId="33" borderId="32" xfId="0" applyFill="1" applyBorder="1" applyAlignment="1" applyProtection="1">
      <alignment horizontal="center"/>
      <protection locked="0"/>
    </xf>
    <xf numFmtId="2" fontId="0" fillId="33" borderId="30" xfId="0" applyFill="1" applyBorder="1" applyAlignment="1" applyProtection="1">
      <alignment horizontal="center"/>
      <protection locked="0"/>
    </xf>
    <xf numFmtId="2" fontId="1" fillId="33" borderId="33" xfId="0" applyFont="1" applyFill="1" applyBorder="1" applyAlignment="1" applyProtection="1">
      <alignment/>
      <protection locked="0"/>
    </xf>
    <xf numFmtId="2" fontId="1" fillId="33" borderId="33" xfId="0" applyFont="1" applyFill="1" applyBorder="1" applyAlignment="1" applyProtection="1">
      <alignment horizontal="right"/>
      <protection locked="0"/>
    </xf>
    <xf numFmtId="2" fontId="0" fillId="33" borderId="34" xfId="0" applyFill="1" applyBorder="1" applyAlignment="1" applyProtection="1">
      <alignment horizontal="center"/>
      <protection locked="0"/>
    </xf>
    <xf numFmtId="14" fontId="0" fillId="33" borderId="35" xfId="0" applyNumberFormat="1" applyFill="1" applyBorder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right"/>
      <protection locked="0"/>
    </xf>
    <xf numFmtId="11" fontId="0" fillId="0" borderId="36" xfId="0" applyNumberFormat="1" applyBorder="1" applyAlignment="1">
      <alignment horizontal="center"/>
    </xf>
    <xf numFmtId="2" fontId="1" fillId="0" borderId="37" xfId="0" applyFont="1" applyBorder="1" applyAlignment="1">
      <alignment horizontal="center"/>
    </xf>
    <xf numFmtId="2" fontId="0" fillId="0" borderId="22" xfId="0" applyBorder="1" applyAlignment="1">
      <alignment horizontal="center"/>
    </xf>
    <xf numFmtId="2" fontId="1" fillId="33" borderId="21" xfId="0" applyFont="1" applyFill="1" applyBorder="1" applyAlignment="1" applyProtection="1">
      <alignment horizontal="center"/>
      <protection locked="0"/>
    </xf>
    <xf numFmtId="2" fontId="1" fillId="33" borderId="38" xfId="0" applyFont="1" applyFill="1" applyBorder="1" applyAlignment="1" applyProtection="1">
      <alignment horizontal="center"/>
      <protection locked="0"/>
    </xf>
    <xf numFmtId="2" fontId="1" fillId="0" borderId="39" xfId="0" applyFont="1" applyBorder="1" applyAlignment="1">
      <alignment horizontal="left"/>
    </xf>
    <xf numFmtId="2" fontId="1" fillId="0" borderId="36" xfId="0" applyFont="1" applyBorder="1" applyAlignment="1">
      <alignment horizontal="left"/>
    </xf>
    <xf numFmtId="2" fontId="1" fillId="0" borderId="40" xfId="0" applyFont="1" applyBorder="1" applyAlignment="1">
      <alignment horizontal="left"/>
    </xf>
    <xf numFmtId="2" fontId="0" fillId="0" borderId="36" xfId="0" applyBorder="1" applyAlignment="1">
      <alignment horizontal="left"/>
    </xf>
    <xf numFmtId="2" fontId="0" fillId="0" borderId="41" xfId="0" applyBorder="1" applyAlignment="1">
      <alignment horizontal="left"/>
    </xf>
    <xf numFmtId="2" fontId="6" fillId="0" borderId="0" xfId="0" applyFont="1" applyAlignment="1">
      <alignment horizontal="center"/>
    </xf>
    <xf numFmtId="2" fontId="0" fillId="0" borderId="0" xfId="0" applyAlignment="1">
      <alignment horizontal="center"/>
    </xf>
    <xf numFmtId="2" fontId="0" fillId="0" borderId="0" xfId="0" applyAlignment="1">
      <alignment/>
    </xf>
    <xf numFmtId="2" fontId="1" fillId="0" borderId="42" xfId="0" applyFont="1" applyBorder="1" applyAlignment="1">
      <alignment horizontal="right"/>
    </xf>
    <xf numFmtId="2" fontId="1" fillId="0" borderId="43" xfId="0" applyFont="1" applyBorder="1" applyAlignment="1">
      <alignment horizontal="right"/>
    </xf>
    <xf numFmtId="2" fontId="1" fillId="0" borderId="44" xfId="0" applyFont="1" applyBorder="1" applyAlignment="1">
      <alignment horizontal="right"/>
    </xf>
    <xf numFmtId="2" fontId="1" fillId="0" borderId="37" xfId="0" applyFont="1" applyBorder="1" applyAlignment="1">
      <alignment horizontal="right"/>
    </xf>
    <xf numFmtId="2" fontId="0" fillId="0" borderId="22" xfId="0" applyBorder="1" applyAlignment="1">
      <alignment horizontal="right"/>
    </xf>
    <xf numFmtId="2" fontId="1" fillId="0" borderId="45" xfId="0" applyFont="1" applyBorder="1" applyAlignment="1">
      <alignment horizontal="right"/>
    </xf>
    <xf numFmtId="2" fontId="1" fillId="0" borderId="22" xfId="0" applyFont="1" applyBorder="1" applyAlignment="1">
      <alignment horizontal="right"/>
    </xf>
    <xf numFmtId="2" fontId="1" fillId="34" borderId="46" xfId="0" applyFont="1" applyFill="1" applyBorder="1" applyAlignment="1">
      <alignment horizontal="center"/>
    </xf>
    <xf numFmtId="2" fontId="0" fillId="0" borderId="47" xfId="0" applyBorder="1" applyAlignment="1">
      <alignment horizontal="center"/>
    </xf>
    <xf numFmtId="2" fontId="1" fillId="34" borderId="47" xfId="0" applyFont="1" applyFill="1" applyBorder="1" applyAlignment="1">
      <alignment horizontal="center"/>
    </xf>
    <xf numFmtId="2" fontId="0" fillId="0" borderId="48" xfId="0" applyFill="1" applyBorder="1" applyAlignment="1" applyProtection="1">
      <alignment wrapText="1"/>
      <protection locked="0"/>
    </xf>
    <xf numFmtId="2" fontId="0" fillId="0" borderId="33" xfId="0" applyFill="1" applyBorder="1" applyAlignment="1" applyProtection="1">
      <alignment wrapText="1"/>
      <protection locked="0"/>
    </xf>
    <xf numFmtId="2" fontId="0" fillId="0" borderId="28" xfId="0" applyFill="1" applyBorder="1" applyAlignment="1" applyProtection="1">
      <alignment wrapText="1"/>
      <protection locked="0"/>
    </xf>
    <xf numFmtId="2" fontId="0" fillId="0" borderId="49" xfId="0" applyFill="1" applyBorder="1" applyAlignment="1" applyProtection="1">
      <alignment wrapText="1"/>
      <protection locked="0"/>
    </xf>
    <xf numFmtId="2" fontId="0" fillId="0" borderId="50" xfId="0" applyFill="1" applyBorder="1" applyAlignment="1" applyProtection="1">
      <alignment wrapText="1"/>
      <protection locked="0"/>
    </xf>
    <xf numFmtId="2" fontId="0" fillId="0" borderId="35" xfId="0" applyFill="1" applyBorder="1" applyAlignment="1" applyProtection="1">
      <alignment wrapText="1"/>
      <protection locked="0"/>
    </xf>
    <xf numFmtId="2" fontId="2" fillId="0" borderId="37" xfId="0" applyFont="1" applyBorder="1" applyAlignment="1">
      <alignment/>
    </xf>
    <xf numFmtId="2" fontId="3" fillId="0" borderId="22" xfId="0" applyFont="1" applyBorder="1" applyAlignment="1">
      <alignment/>
    </xf>
    <xf numFmtId="2" fontId="3" fillId="0" borderId="38" xfId="0" applyFont="1" applyBorder="1" applyAlignment="1">
      <alignment/>
    </xf>
    <xf numFmtId="2" fontId="0" fillId="0" borderId="19" xfId="0" applyBorder="1" applyAlignment="1">
      <alignment/>
    </xf>
    <xf numFmtId="2" fontId="3" fillId="0" borderId="51" xfId="0" applyFont="1" applyBorder="1" applyAlignment="1">
      <alignment/>
    </xf>
    <xf numFmtId="2" fontId="3" fillId="0" borderId="40" xfId="0" applyFont="1" applyBorder="1" applyAlignment="1">
      <alignment/>
    </xf>
    <xf numFmtId="2" fontId="0" fillId="0" borderId="41" xfId="0" applyBorder="1" applyAlignment="1">
      <alignment/>
    </xf>
    <xf numFmtId="2" fontId="1" fillId="0" borderId="22" xfId="0" applyFont="1" applyBorder="1" applyAlignment="1">
      <alignment/>
    </xf>
    <xf numFmtId="2" fontId="1" fillId="0" borderId="39" xfId="0" applyFont="1" applyBorder="1" applyAlignment="1">
      <alignment horizontal="right"/>
    </xf>
    <xf numFmtId="2" fontId="1" fillId="0" borderId="36" xfId="0" applyFont="1" applyBorder="1" applyAlignment="1">
      <alignment horizontal="right"/>
    </xf>
    <xf numFmtId="2" fontId="0" fillId="33" borderId="52" xfId="0" applyFill="1" applyBorder="1" applyAlignment="1" applyProtection="1">
      <alignment horizontal="center" wrapText="1"/>
      <protection locked="0"/>
    </xf>
    <xf numFmtId="2" fontId="0" fillId="33" borderId="53" xfId="0" applyFill="1" applyBorder="1" applyAlignment="1" applyProtection="1">
      <alignment horizontal="center" wrapText="1"/>
      <protection locked="0"/>
    </xf>
    <xf numFmtId="2" fontId="0" fillId="33" borderId="54" xfId="0" applyFill="1" applyBorder="1" applyAlignment="1" applyProtection="1">
      <alignment/>
      <protection locked="0"/>
    </xf>
    <xf numFmtId="2" fontId="1" fillId="0" borderId="36" xfId="0" applyFont="1" applyBorder="1" applyAlignment="1">
      <alignment/>
    </xf>
    <xf numFmtId="2" fontId="0" fillId="0" borderId="55" xfId="0" applyBorder="1" applyAlignment="1">
      <alignment/>
    </xf>
    <xf numFmtId="2" fontId="0" fillId="33" borderId="56" xfId="0" applyFill="1" applyBorder="1" applyAlignment="1" applyProtection="1">
      <alignment/>
      <protection locked="0"/>
    </xf>
    <xf numFmtId="2" fontId="0" fillId="33" borderId="57" xfId="0" applyFill="1" applyBorder="1" applyAlignment="1" applyProtection="1">
      <alignment/>
      <protection locked="0"/>
    </xf>
    <xf numFmtId="2" fontId="1" fillId="34" borderId="15" xfId="0" applyFont="1" applyFill="1" applyBorder="1" applyAlignment="1">
      <alignment horizontal="center"/>
    </xf>
    <xf numFmtId="2" fontId="0" fillId="0" borderId="15" xfId="0" applyBorder="1" applyAlignment="1">
      <alignment/>
    </xf>
    <xf numFmtId="2" fontId="0" fillId="33" borderId="58" xfId="0" applyFill="1" applyBorder="1" applyAlignment="1" applyProtection="1">
      <alignment/>
      <protection locked="0"/>
    </xf>
    <xf numFmtId="2" fontId="0" fillId="0" borderId="59" xfId="0" applyFill="1" applyBorder="1" applyAlignment="1">
      <alignment/>
    </xf>
    <xf numFmtId="2" fontId="0" fillId="0" borderId="38" xfId="0" applyFill="1" applyBorder="1" applyAlignment="1">
      <alignment/>
    </xf>
    <xf numFmtId="2" fontId="0" fillId="0" borderId="60" xfId="0" applyBorder="1" applyAlignment="1">
      <alignment/>
    </xf>
    <xf numFmtId="2" fontId="1" fillId="34" borderId="61" xfId="0" applyFont="1" applyFill="1" applyBorder="1" applyAlignment="1">
      <alignment/>
    </xf>
    <xf numFmtId="2" fontId="1" fillId="34" borderId="62" xfId="0" applyFont="1" applyFill="1" applyBorder="1" applyAlignment="1">
      <alignment/>
    </xf>
    <xf numFmtId="2" fontId="0" fillId="0" borderId="63" xfId="0" applyBorder="1" applyAlignment="1">
      <alignment/>
    </xf>
    <xf numFmtId="2" fontId="1" fillId="34" borderId="63" xfId="0" applyFont="1" applyFill="1" applyBorder="1" applyAlignment="1">
      <alignment/>
    </xf>
    <xf numFmtId="2" fontId="1" fillId="34" borderId="64" xfId="0" applyFont="1" applyFill="1" applyBorder="1" applyAlignment="1">
      <alignment/>
    </xf>
    <xf numFmtId="2" fontId="1" fillId="34" borderId="65" xfId="0" applyFont="1" applyFill="1" applyBorder="1" applyAlignment="1">
      <alignment/>
    </xf>
    <xf numFmtId="2" fontId="0" fillId="0" borderId="66" xfId="0" applyBorder="1" applyAlignment="1">
      <alignment/>
    </xf>
    <xf numFmtId="2" fontId="0" fillId="0" borderId="16" xfId="0" applyFill="1" applyBorder="1" applyAlignment="1">
      <alignment/>
    </xf>
    <xf numFmtId="2" fontId="0" fillId="0" borderId="0" xfId="0" applyFill="1" applyBorder="1" applyAlignment="1">
      <alignment/>
    </xf>
    <xf numFmtId="2" fontId="0" fillId="0" borderId="15" xfId="0" applyFill="1" applyBorder="1" applyAlignment="1">
      <alignment/>
    </xf>
    <xf numFmtId="2" fontId="3" fillId="0" borderId="59" xfId="0" applyFont="1" applyBorder="1" applyAlignment="1">
      <alignment/>
    </xf>
    <xf numFmtId="2" fontId="0" fillId="0" borderId="51" xfId="0" applyBorder="1" applyAlignment="1" applyProtection="1">
      <alignment wrapText="1"/>
      <protection locked="0"/>
    </xf>
    <xf numFmtId="2" fontId="0" fillId="0" borderId="40" xfId="0" applyBorder="1" applyAlignment="1" applyProtection="1">
      <alignment wrapText="1"/>
      <protection locked="0"/>
    </xf>
    <xf numFmtId="2" fontId="0" fillId="0" borderId="41" xfId="0" applyBorder="1" applyAlignment="1" applyProtection="1">
      <alignment wrapText="1"/>
      <protection locked="0"/>
    </xf>
    <xf numFmtId="2" fontId="2" fillId="0" borderId="46" xfId="0" applyFont="1" applyBorder="1" applyAlignment="1">
      <alignment/>
    </xf>
    <xf numFmtId="2" fontId="3" fillId="0" borderId="47" xfId="0" applyFont="1" applyBorder="1" applyAlignment="1">
      <alignment/>
    </xf>
    <xf numFmtId="2" fontId="3" fillId="0" borderId="0" xfId="0" applyFont="1" applyBorder="1" applyAlignment="1">
      <alignment/>
    </xf>
    <xf numFmtId="2" fontId="0" fillId="0" borderId="6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5">
      <selection activeCell="G35" sqref="G35:H35"/>
    </sheetView>
  </sheetViews>
  <sheetFormatPr defaultColWidth="9.140625" defaultRowHeight="12.75"/>
  <cols>
    <col min="1" max="1" width="15.140625" style="0" customWidth="1"/>
    <col min="2" max="2" width="11.8515625" style="0" customWidth="1"/>
    <col min="3" max="3" width="7.57421875" style="0" bestFit="1" customWidth="1"/>
    <col min="4" max="4" width="9.7109375" style="0" bestFit="1" customWidth="1"/>
    <col min="5" max="5" width="10.00390625" style="0" customWidth="1"/>
    <col min="6" max="6" width="12.7109375" style="0" customWidth="1"/>
    <col min="7" max="7" width="12.00390625" style="0" customWidth="1"/>
    <col min="8" max="8" width="11.421875" style="0" customWidth="1"/>
  </cols>
  <sheetData>
    <row r="1" spans="1:8" ht="13.5">
      <c r="A1" s="48" t="s">
        <v>41</v>
      </c>
      <c r="B1" s="49"/>
      <c r="C1" s="49"/>
      <c r="D1" s="49"/>
      <c r="E1" s="49"/>
      <c r="F1" s="49"/>
      <c r="G1" s="49"/>
      <c r="H1" s="50"/>
    </row>
    <row r="2" ht="12.75" thickBot="1"/>
    <row r="3" spans="1:8" ht="12.75">
      <c r="A3" s="51" t="s">
        <v>27</v>
      </c>
      <c r="B3" s="52"/>
      <c r="C3" s="52"/>
      <c r="D3" s="52"/>
      <c r="E3" s="53"/>
      <c r="F3" s="77"/>
      <c r="G3" s="78"/>
      <c r="H3" s="79"/>
    </row>
    <row r="4" spans="1:8" ht="12.75">
      <c r="A4" s="39" t="s">
        <v>28</v>
      </c>
      <c r="B4" s="40"/>
      <c r="C4" s="40"/>
      <c r="D4" s="40"/>
      <c r="E4" s="37"/>
      <c r="F4" s="41" t="s">
        <v>42</v>
      </c>
      <c r="G4" s="42"/>
      <c r="H4" s="36"/>
    </row>
    <row r="5" spans="1:8" ht="13.5" thickBot="1">
      <c r="A5" s="43" t="s">
        <v>43</v>
      </c>
      <c r="B5" s="44"/>
      <c r="C5" s="44"/>
      <c r="D5" s="44"/>
      <c r="E5" s="45"/>
      <c r="F5" s="46"/>
      <c r="G5" s="46"/>
      <c r="H5" s="47"/>
    </row>
    <row r="6" ht="12.75" thickBot="1"/>
    <row r="7" spans="1:8" ht="12.75">
      <c r="A7" s="90" t="s">
        <v>26</v>
      </c>
      <c r="B7" s="91"/>
      <c r="C7" s="91"/>
      <c r="D7" s="91"/>
      <c r="E7" s="91"/>
      <c r="F7" s="91"/>
      <c r="G7" s="91"/>
      <c r="H7" s="92"/>
    </row>
    <row r="8" spans="1:8" ht="12">
      <c r="A8" s="11"/>
      <c r="B8" s="8"/>
      <c r="C8" s="8"/>
      <c r="D8" s="8"/>
      <c r="E8" s="8"/>
      <c r="F8" s="8"/>
      <c r="G8" s="8"/>
      <c r="H8" s="10"/>
    </row>
    <row r="9" spans="1:8" ht="12.75">
      <c r="A9" s="54" t="s">
        <v>16</v>
      </c>
      <c r="B9" s="55"/>
      <c r="C9" s="55"/>
      <c r="D9" s="24"/>
      <c r="E9" s="56" t="s">
        <v>37</v>
      </c>
      <c r="F9" s="57"/>
      <c r="G9" s="57"/>
      <c r="H9" s="25"/>
    </row>
    <row r="10" spans="1:8" ht="12">
      <c r="A10" s="11"/>
      <c r="B10" s="8"/>
      <c r="C10" s="8"/>
      <c r="D10" s="8"/>
      <c r="E10" s="8"/>
      <c r="F10" s="8"/>
      <c r="G10" s="8"/>
      <c r="H10" s="10"/>
    </row>
    <row r="11" spans="1:10" s="1" customFormat="1" ht="12.75">
      <c r="A11" s="12" t="s">
        <v>0</v>
      </c>
      <c r="B11" s="5" t="s">
        <v>33</v>
      </c>
      <c r="C11" s="2" t="s">
        <v>4</v>
      </c>
      <c r="D11" s="2" t="s">
        <v>8</v>
      </c>
      <c r="E11" s="2" t="s">
        <v>17</v>
      </c>
      <c r="F11" s="16" t="s">
        <v>17</v>
      </c>
      <c r="G11" s="16" t="s">
        <v>6</v>
      </c>
      <c r="H11" s="20" t="s">
        <v>34</v>
      </c>
      <c r="J11"/>
    </row>
    <row r="12" spans="1:8" s="1" customFormat="1" ht="12.75">
      <c r="A12" s="13"/>
      <c r="B12" s="6" t="s">
        <v>3</v>
      </c>
      <c r="C12" s="3" t="s">
        <v>3</v>
      </c>
      <c r="D12" s="3" t="s">
        <v>1</v>
      </c>
      <c r="E12" s="3" t="s">
        <v>2</v>
      </c>
      <c r="F12" s="17" t="s">
        <v>5</v>
      </c>
      <c r="G12" s="17" t="s">
        <v>7</v>
      </c>
      <c r="H12" s="21" t="s">
        <v>19</v>
      </c>
    </row>
    <row r="13" spans="1:8" ht="12">
      <c r="A13" s="22" t="s">
        <v>9</v>
      </c>
      <c r="B13" s="26"/>
      <c r="C13" s="26"/>
      <c r="D13" s="4">
        <v>0.35</v>
      </c>
      <c r="E13" s="4">
        <f>IF((C13-B13)&gt;0,(C13-B13)/D13/H9,(0))</f>
        <v>0</v>
      </c>
      <c r="F13" s="15">
        <f>E13/222000</f>
        <v>0</v>
      </c>
      <c r="G13" s="15">
        <f>D9*F13</f>
        <v>0</v>
      </c>
      <c r="H13" s="23">
        <f>G13/1000</f>
        <v>0</v>
      </c>
    </row>
    <row r="14" spans="1:8" ht="12">
      <c r="A14" s="22" t="s">
        <v>10</v>
      </c>
      <c r="B14" s="27"/>
      <c r="C14" s="27"/>
      <c r="D14" s="4">
        <v>0.85</v>
      </c>
      <c r="E14" s="4">
        <f>IF((C14-B14)&gt;0,(C14-B14)/D14/H9,(0))</f>
        <v>0</v>
      </c>
      <c r="F14" s="15">
        <f aca="true" t="shared" si="0" ref="F14:F21">E14/222000</f>
        <v>0</v>
      </c>
      <c r="G14" s="15">
        <f>D9*F14</f>
        <v>0</v>
      </c>
      <c r="H14" s="23">
        <f aca="true" t="shared" si="1" ref="H14:H21">G14/1000</f>
        <v>0</v>
      </c>
    </row>
    <row r="15" spans="1:8" ht="12">
      <c r="A15" s="22" t="s">
        <v>11</v>
      </c>
      <c r="B15" s="27"/>
      <c r="C15" s="27"/>
      <c r="D15" s="4">
        <v>0.98</v>
      </c>
      <c r="E15" s="4">
        <f>IF((C15-B15)&gt;0,(C15-B15)/D15/H9,(0))</f>
        <v>0</v>
      </c>
      <c r="F15" s="15">
        <f t="shared" si="0"/>
        <v>0</v>
      </c>
      <c r="G15" s="15">
        <f>D9*F15</f>
        <v>0</v>
      </c>
      <c r="H15" s="23">
        <f t="shared" si="1"/>
        <v>0</v>
      </c>
    </row>
    <row r="16" spans="1:8" ht="12">
      <c r="A16" s="22" t="s">
        <v>12</v>
      </c>
      <c r="B16" s="27"/>
      <c r="C16" s="27"/>
      <c r="D16" s="4">
        <v>0.85</v>
      </c>
      <c r="E16" s="4">
        <f>IF((C16-B16)&gt;0,(C16-B16)/D16/H9,(0))</f>
        <v>0</v>
      </c>
      <c r="F16" s="15">
        <f t="shared" si="0"/>
        <v>0</v>
      </c>
      <c r="G16" s="15">
        <f>D9*F16</f>
        <v>0</v>
      </c>
      <c r="H16" s="23">
        <f t="shared" si="1"/>
        <v>0</v>
      </c>
    </row>
    <row r="17" spans="1:8" ht="12">
      <c r="A17" s="22" t="s">
        <v>13</v>
      </c>
      <c r="B17" s="27"/>
      <c r="C17" s="27"/>
      <c r="D17" s="4">
        <v>0.85</v>
      </c>
      <c r="E17" s="4">
        <f>IF((C17-B17)&gt;0,(C17-B17)/D17/H9,(0))</f>
        <v>0</v>
      </c>
      <c r="F17" s="15">
        <f t="shared" si="0"/>
        <v>0</v>
      </c>
      <c r="G17" s="15">
        <f>D9*F17</f>
        <v>0</v>
      </c>
      <c r="H17" s="23">
        <f t="shared" si="1"/>
        <v>0</v>
      </c>
    </row>
    <row r="18" spans="1:8" ht="12">
      <c r="A18" s="22" t="s">
        <v>14</v>
      </c>
      <c r="B18" s="27"/>
      <c r="C18" s="27"/>
      <c r="D18" s="4">
        <v>0.75</v>
      </c>
      <c r="E18" s="4">
        <f>IF((C18-B18)&gt;0,(C18-B18)/D18/H9,(0))</f>
        <v>0</v>
      </c>
      <c r="F18" s="15">
        <f t="shared" si="0"/>
        <v>0</v>
      </c>
      <c r="G18" s="15">
        <f>D9*F18</f>
        <v>0</v>
      </c>
      <c r="H18" s="23">
        <f t="shared" si="1"/>
        <v>0</v>
      </c>
    </row>
    <row r="19" spans="1:8" ht="12">
      <c r="A19" s="22" t="s">
        <v>15</v>
      </c>
      <c r="B19" s="27"/>
      <c r="C19" s="27"/>
      <c r="D19" s="4">
        <v>0.85</v>
      </c>
      <c r="E19" s="4">
        <f>IF((C19-B19)&gt;0,(C19-B19)/D19/H9,(0))</f>
        <v>0</v>
      </c>
      <c r="F19" s="15">
        <f t="shared" si="0"/>
        <v>0</v>
      </c>
      <c r="G19" s="15">
        <f>D9*F19</f>
        <v>0</v>
      </c>
      <c r="H19" s="23">
        <f t="shared" si="1"/>
        <v>0</v>
      </c>
    </row>
    <row r="20" spans="1:8" ht="12">
      <c r="A20" s="31" t="s">
        <v>32</v>
      </c>
      <c r="B20" s="28"/>
      <c r="C20" s="28"/>
      <c r="D20" s="35"/>
      <c r="E20" s="4">
        <f>IF((C20-B20)&gt;0,(C20-B20)/D20/H9,(0))</f>
        <v>0</v>
      </c>
      <c r="F20" s="15">
        <f t="shared" si="0"/>
        <v>0</v>
      </c>
      <c r="G20" s="15">
        <f>D9*F20</f>
        <v>0</v>
      </c>
      <c r="H20" s="23">
        <f t="shared" si="1"/>
        <v>0</v>
      </c>
    </row>
    <row r="21" spans="1:8" ht="12">
      <c r="A21" s="31" t="s">
        <v>32</v>
      </c>
      <c r="B21" s="32"/>
      <c r="C21" s="32"/>
      <c r="D21" s="32"/>
      <c r="E21" s="4">
        <f>IF((C21-B21)&gt;0,(C21-B21)/D21/H9,(0))</f>
        <v>0</v>
      </c>
      <c r="F21" s="15">
        <f t="shared" si="0"/>
        <v>0</v>
      </c>
      <c r="G21" s="15">
        <f>D9*F21</f>
        <v>0</v>
      </c>
      <c r="H21" s="23">
        <f t="shared" si="1"/>
        <v>0</v>
      </c>
    </row>
    <row r="22" spans="1:8" ht="12">
      <c r="A22" s="30"/>
      <c r="B22" s="29"/>
      <c r="C22" s="29"/>
      <c r="D22" s="29"/>
      <c r="E22" s="8"/>
      <c r="F22" s="8"/>
      <c r="G22" s="8"/>
      <c r="H22" s="10"/>
    </row>
    <row r="23" spans="1:8" ht="13.5" thickBot="1">
      <c r="A23" s="75" t="s">
        <v>18</v>
      </c>
      <c r="B23" s="76"/>
      <c r="C23" s="76"/>
      <c r="D23" s="76"/>
      <c r="E23" s="76"/>
      <c r="F23" s="38">
        <f>SUM(H13:H22)</f>
        <v>0</v>
      </c>
      <c r="G23" s="80" t="s">
        <v>19</v>
      </c>
      <c r="H23" s="81"/>
    </row>
    <row r="24" ht="12.75" thickBot="1"/>
    <row r="25" spans="1:8" s="18" customFormat="1" ht="12.75">
      <c r="A25" s="90" t="s">
        <v>36</v>
      </c>
      <c r="B25" s="91"/>
      <c r="C25" s="91"/>
      <c r="D25" s="91"/>
      <c r="E25" s="91"/>
      <c r="F25" s="91"/>
      <c r="G25" s="91"/>
      <c r="H25" s="93"/>
    </row>
    <row r="26" spans="1:8" s="8" customFormat="1" ht="12">
      <c r="A26" s="97"/>
      <c r="B26" s="98"/>
      <c r="C26" s="98"/>
      <c r="D26" s="98"/>
      <c r="E26" s="98"/>
      <c r="F26" s="98"/>
      <c r="G26" s="98"/>
      <c r="H26" s="99"/>
    </row>
    <row r="27" spans="1:8" ht="12">
      <c r="A27" s="87" t="s">
        <v>35</v>
      </c>
      <c r="B27" s="88"/>
      <c r="C27" s="88"/>
      <c r="D27" s="88"/>
      <c r="E27" s="88"/>
      <c r="F27" s="88"/>
      <c r="G27" s="88"/>
      <c r="H27" s="89"/>
    </row>
    <row r="28" spans="1:8" ht="12">
      <c r="A28" s="61"/>
      <c r="B28" s="62"/>
      <c r="C28" s="62"/>
      <c r="D28" s="62"/>
      <c r="E28" s="62"/>
      <c r="F28" s="62"/>
      <c r="G28" s="62"/>
      <c r="H28" s="63"/>
    </row>
    <row r="29" spans="1:8" ht="12">
      <c r="A29" s="64"/>
      <c r="B29" s="65"/>
      <c r="C29" s="65"/>
      <c r="D29" s="65"/>
      <c r="E29" s="65"/>
      <c r="F29" s="65"/>
      <c r="G29" s="65"/>
      <c r="H29" s="66"/>
    </row>
    <row r="30" spans="1:8" ht="12">
      <c r="A30" s="64"/>
      <c r="B30" s="65"/>
      <c r="C30" s="65"/>
      <c r="D30" s="65"/>
      <c r="E30" s="65"/>
      <c r="F30" s="65"/>
      <c r="G30" s="65"/>
      <c r="H30" s="66"/>
    </row>
    <row r="31" spans="1:8" ht="12.75" thickBot="1">
      <c r="A31" s="101"/>
      <c r="B31" s="102"/>
      <c r="C31" s="102"/>
      <c r="D31" s="102"/>
      <c r="E31" s="102"/>
      <c r="F31" s="102"/>
      <c r="G31" s="102"/>
      <c r="H31" s="103"/>
    </row>
    <row r="32" ht="12.75" thickBot="1"/>
    <row r="33" spans="1:8" ht="12.75">
      <c r="A33" s="90" t="s">
        <v>40</v>
      </c>
      <c r="B33" s="91"/>
      <c r="C33" s="91"/>
      <c r="D33" s="91"/>
      <c r="E33" s="91"/>
      <c r="F33" s="91"/>
      <c r="G33" s="91"/>
      <c r="H33" s="92"/>
    </row>
    <row r="34" spans="1:8" ht="12">
      <c r="A34" s="11"/>
      <c r="B34" s="8"/>
      <c r="C34" s="8"/>
      <c r="D34" s="8"/>
      <c r="E34" s="8"/>
      <c r="F34" s="8"/>
      <c r="G34" s="8"/>
      <c r="H34" s="10"/>
    </row>
    <row r="35" spans="1:8" ht="12.75">
      <c r="A35" s="54" t="s">
        <v>20</v>
      </c>
      <c r="B35" s="57"/>
      <c r="C35" s="57"/>
      <c r="D35" s="57"/>
      <c r="E35" s="57"/>
      <c r="F35" s="33"/>
      <c r="G35" s="74" t="s">
        <v>44</v>
      </c>
      <c r="H35" s="70"/>
    </row>
    <row r="36" spans="1:8" ht="12">
      <c r="A36" s="104" t="s">
        <v>38</v>
      </c>
      <c r="B36" s="105"/>
      <c r="C36" s="105"/>
      <c r="D36" s="105"/>
      <c r="E36" s="105"/>
      <c r="F36" s="106"/>
      <c r="G36" s="105"/>
      <c r="H36" s="107"/>
    </row>
    <row r="37" spans="1:8" ht="12">
      <c r="A37" s="100" t="s">
        <v>31</v>
      </c>
      <c r="B37" s="69"/>
      <c r="C37" s="69"/>
      <c r="D37" s="69"/>
      <c r="E37" s="69"/>
      <c r="F37" s="69"/>
      <c r="G37" s="69"/>
      <c r="H37" s="89"/>
    </row>
    <row r="38" spans="1:8" ht="15">
      <c r="A38" s="54" t="s">
        <v>21</v>
      </c>
      <c r="B38" s="57"/>
      <c r="C38" s="57"/>
      <c r="D38" s="57"/>
      <c r="E38" s="57"/>
      <c r="F38" s="34"/>
      <c r="G38" s="19" t="s">
        <v>22</v>
      </c>
      <c r="H38" s="14"/>
    </row>
    <row r="39" spans="1:8" ht="13.5">
      <c r="A39" s="67" t="s">
        <v>23</v>
      </c>
      <c r="B39" s="68"/>
      <c r="C39" s="68"/>
      <c r="D39" s="68"/>
      <c r="E39" s="68"/>
      <c r="F39" s="69"/>
      <c r="G39" s="68"/>
      <c r="H39" s="70"/>
    </row>
    <row r="40" spans="1:8" ht="12.75" thickBot="1">
      <c r="A40" s="71" t="s">
        <v>30</v>
      </c>
      <c r="B40" s="72"/>
      <c r="C40" s="72"/>
      <c r="D40" s="72"/>
      <c r="E40" s="72"/>
      <c r="F40" s="72"/>
      <c r="G40" s="72"/>
      <c r="H40" s="73"/>
    </row>
    <row r="41" spans="1:8" ht="12.75" thickBot="1">
      <c r="A41" s="9"/>
      <c r="B41" s="9"/>
      <c r="C41" s="9"/>
      <c r="D41" s="9"/>
      <c r="E41" s="9"/>
      <c r="F41" s="9"/>
      <c r="G41" s="9"/>
      <c r="H41" s="7"/>
    </row>
    <row r="42" spans="1:8" ht="12.75">
      <c r="A42" s="94" t="s">
        <v>29</v>
      </c>
      <c r="B42" s="95"/>
      <c r="C42" s="95"/>
      <c r="D42" s="95"/>
      <c r="E42" s="95"/>
      <c r="F42" s="95"/>
      <c r="G42" s="95"/>
      <c r="H42" s="96"/>
    </row>
    <row r="43" spans="1:8" ht="12.75">
      <c r="A43" s="58" t="s">
        <v>24</v>
      </c>
      <c r="B43" s="59"/>
      <c r="C43" s="59"/>
      <c r="D43" s="60" t="s">
        <v>39</v>
      </c>
      <c r="E43" s="59"/>
      <c r="F43" s="59"/>
      <c r="G43" s="84" t="s">
        <v>25</v>
      </c>
      <c r="H43" s="85"/>
    </row>
    <row r="44" spans="1:8" ht="30.75" customHeight="1" thickBot="1">
      <c r="A44" s="82"/>
      <c r="B44" s="83"/>
      <c r="C44" s="83"/>
      <c r="D44" s="83"/>
      <c r="E44" s="83"/>
      <c r="F44" s="83"/>
      <c r="G44" s="83"/>
      <c r="H44" s="86"/>
    </row>
  </sheetData>
  <sheetProtection/>
  <mergeCells count="33">
    <mergeCell ref="A33:H33"/>
    <mergeCell ref="A26:H26"/>
    <mergeCell ref="A37:H37"/>
    <mergeCell ref="A31:H31"/>
    <mergeCell ref="A36:H36"/>
    <mergeCell ref="A38:E38"/>
    <mergeCell ref="A23:E23"/>
    <mergeCell ref="F3:H3"/>
    <mergeCell ref="G23:H23"/>
    <mergeCell ref="A44:D44"/>
    <mergeCell ref="E44:F44"/>
    <mergeCell ref="G43:H43"/>
    <mergeCell ref="G44:H44"/>
    <mergeCell ref="A27:H27"/>
    <mergeCell ref="A7:H7"/>
    <mergeCell ref="A25:H25"/>
    <mergeCell ref="A43:C43"/>
    <mergeCell ref="D43:F43"/>
    <mergeCell ref="A28:H28"/>
    <mergeCell ref="A29:H29"/>
    <mergeCell ref="A30:H30"/>
    <mergeCell ref="A39:H39"/>
    <mergeCell ref="A40:H40"/>
    <mergeCell ref="G35:H35"/>
    <mergeCell ref="A42:H42"/>
    <mergeCell ref="A35:E35"/>
    <mergeCell ref="A4:D4"/>
    <mergeCell ref="F4:G4"/>
    <mergeCell ref="A5:H5"/>
    <mergeCell ref="A1:H1"/>
    <mergeCell ref="A3:E3"/>
    <mergeCell ref="A9:C9"/>
    <mergeCell ref="E9:G9"/>
  </mergeCells>
  <conditionalFormatting sqref="E13:H21 F23">
    <cfRule type="cellIs" priority="1" dxfId="0" operator="equal" stopIfTrue="1">
      <formula>0</formula>
    </cfRule>
  </conditionalFormatting>
  <printOptions/>
  <pageMargins left="0.75" right="0.75" top="1" bottom="0.75" header="0.5" footer="0.5"/>
  <pageSetup horizontalDpi="600" verticalDpi="600" orientation="portrait" r:id="rId2"/>
  <headerFooter alignWithMargins="0">
    <oddHeader>&amp;L&amp;8The University of Georgia
Radiation Safety Manual&amp;R&amp;8Liquid Radioactivity Analysis
8/21/03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Jacobs</dc:creator>
  <cp:keywords/>
  <dc:description/>
  <cp:lastModifiedBy>Lauren Ann Palmer</cp:lastModifiedBy>
  <cp:lastPrinted>2003-09-23T12:17:50Z</cp:lastPrinted>
  <dcterms:created xsi:type="dcterms:W3CDTF">2003-04-14T18:57:33Z</dcterms:created>
  <dcterms:modified xsi:type="dcterms:W3CDTF">2018-06-01T18:24:10Z</dcterms:modified>
  <cp:category/>
  <cp:version/>
  <cp:contentType/>
  <cp:contentStatus/>
</cp:coreProperties>
</file>