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0" yWindow="710" windowWidth="822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<sst xmlns="http://schemas.openxmlformats.org/spreadsheetml/2006/main" count="63" uniqueCount="34">
  <si>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Initials</t>
  </si>
  <si>
    <t>Date</t>
  </si>
  <si>
    <t>gross</t>
  </si>
  <si>
    <t>bkg</t>
  </si>
  <si>
    <t>cpm</t>
  </si>
  <si>
    <t>sample</t>
  </si>
  <si>
    <t>volume</t>
  </si>
  <si>
    <t>disposal</t>
  </si>
  <si>
    <t>Isotope</t>
  </si>
  <si>
    <t>activity</t>
  </si>
  <si>
    <t>C-14</t>
  </si>
  <si>
    <t>H-3</t>
  </si>
  <si>
    <t>ALL OTHER ISOTOPES</t>
  </si>
  <si>
    <t xml:space="preserve">Volume (ml) = </t>
  </si>
  <si>
    <t>H-3 Monthly Total</t>
  </si>
  <si>
    <t>C-14 Monthly Total</t>
  </si>
  <si>
    <t>All Other Isotopes Monthly Total</t>
  </si>
  <si>
    <t>SEWER DISPOSAL LOG</t>
  </si>
  <si>
    <t>Authorized User:</t>
  </si>
  <si>
    <t>Reporting Month:</t>
  </si>
  <si>
    <t>Radioactive Materials Permit Number:</t>
  </si>
  <si>
    <t>This Form Completed By:</t>
  </si>
  <si>
    <t>Print Name</t>
  </si>
  <si>
    <t>Signature</t>
  </si>
  <si>
    <r>
      <t>µ</t>
    </r>
    <r>
      <rPr>
        <b/>
        <sz val="10"/>
        <rFont val="Arial"/>
        <family val="2"/>
      </rPr>
      <t>Ci</t>
    </r>
  </si>
  <si>
    <t>µCi</t>
  </si>
  <si>
    <t xml:space="preserve">Activity (µCi) =  </t>
  </si>
  <si>
    <t xml:space="preserve">Concentration (µCi/ml) = </t>
  </si>
  <si>
    <t>Monthly total activity limit is 100 µCi</t>
  </si>
  <si>
    <t>Monthly total activity limit is 500 µCi</t>
  </si>
  <si>
    <t xml:space="preserve">Disposal </t>
  </si>
  <si>
    <t>By</t>
  </si>
  <si>
    <t>Liquids disposed of by sewer must be non-hazardous, water soluble, and shall not exceed the monthly limits stated above.</t>
  </si>
  <si>
    <t>Data for sample volume and disposal volume above must be in units of milliliters (ml). Minimum sample volume is 1 ml but 2 ml recommended. Minimum counting time is 1 minute, but 2 minutes recommended and 10 minutes is minimum for counting P-32.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</si>
</sst>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1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 horizontal="center"/>
    </xf>
    <xf numFmtId="11" fontId="0" fillId="0" borderId="19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125" workbookViewId="0" topLeftCell="A1">
      <selection activeCell="A24" sqref="A24:R24"/>
    </sheetView>
  </sheetViews>
  <sheetFormatPr defaultColWidth="9.140625" defaultRowHeight="12.75"/>
  <cols>
    <col min="1" max="1" width="6.28125" style="0" customWidth="1"/>
    <col min="2" max="2" width="10.28125" style="0" customWidth="1"/>
    <col min="3" max="3" width="6.140625" style="0" bestFit="1" customWidth="1"/>
    <col min="4" max="4" width="5.00390625" style="0" bestFit="1" customWidth="1"/>
    <col min="5" max="5" width="7.00390625" style="0" bestFit="1" customWidth="1"/>
    <col min="6" max="7" width="8.8515625" style="0" customWidth="1"/>
    <col min="8" max="8" width="6.00390625" style="0" bestFit="1" customWidth="1"/>
    <col min="9" max="9" width="4.57421875" style="0" bestFit="1" customWidth="1"/>
    <col min="10" max="10" width="7.00390625" style="0" bestFit="1" customWidth="1"/>
    <col min="11" max="11" width="8.28125" style="0" customWidth="1"/>
    <col min="12" max="12" width="9.421875" style="0" customWidth="1"/>
    <col min="13" max="13" width="7.00390625" style="0" bestFit="1" customWidth="1"/>
    <col min="14" max="14" width="6.00390625" style="0" bestFit="1" customWidth="1"/>
    <col min="15" max="15" width="4.57421875" style="0" bestFit="1" customWidth="1"/>
    <col min="16" max="16" width="7.00390625" style="0" bestFit="1" customWidth="1"/>
    <col min="17" max="17" width="7.8515625" style="0" bestFit="1" customWidth="1"/>
    <col min="18" max="18" width="9.28125" style="0" customWidth="1"/>
  </cols>
  <sheetData>
    <row r="1" spans="1:18" ht="13.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ht="12.75" thickBot="1"/>
    <row r="3" spans="1:18" ht="13.5" thickBot="1">
      <c r="A3" s="69" t="s">
        <v>18</v>
      </c>
      <c r="B3" s="68"/>
      <c r="C3" s="70"/>
      <c r="D3" s="70"/>
      <c r="E3" s="70"/>
      <c r="F3" s="70"/>
      <c r="G3" s="71"/>
      <c r="H3" s="67" t="s">
        <v>20</v>
      </c>
      <c r="I3" s="68"/>
      <c r="J3" s="68"/>
      <c r="K3" s="68"/>
      <c r="L3" s="68"/>
      <c r="M3" s="75"/>
      <c r="N3" s="76"/>
      <c r="O3" s="67" t="s">
        <v>19</v>
      </c>
      <c r="P3" s="68"/>
      <c r="Q3" s="68"/>
      <c r="R3" s="30"/>
    </row>
    <row r="4" spans="1:18" ht="12.75" thickBot="1">
      <c r="A4" s="1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6"/>
    </row>
    <row r="5" spans="1:18" s="3" customFormat="1" ht="12.75">
      <c r="A5" s="73" t="s">
        <v>30</v>
      </c>
      <c r="B5" s="74"/>
      <c r="C5" s="64" t="s">
        <v>11</v>
      </c>
      <c r="D5" s="65"/>
      <c r="E5" s="65"/>
      <c r="F5" s="65"/>
      <c r="G5" s="66"/>
      <c r="H5" s="64" t="s">
        <v>10</v>
      </c>
      <c r="I5" s="65"/>
      <c r="J5" s="65"/>
      <c r="K5" s="65"/>
      <c r="L5" s="66"/>
      <c r="M5" s="64" t="s">
        <v>12</v>
      </c>
      <c r="N5" s="65"/>
      <c r="O5" s="65"/>
      <c r="P5" s="65"/>
      <c r="Q5" s="65"/>
      <c r="R5" s="66"/>
    </row>
    <row r="6" spans="1:18" s="1" customFormat="1" ht="12.75">
      <c r="A6" s="52" t="s">
        <v>31</v>
      </c>
      <c r="B6" s="53"/>
      <c r="C6" s="9" t="s">
        <v>2</v>
      </c>
      <c r="D6" s="10" t="s">
        <v>3</v>
      </c>
      <c r="E6" s="10" t="s">
        <v>5</v>
      </c>
      <c r="F6" s="10" t="s">
        <v>7</v>
      </c>
      <c r="G6" s="11" t="s">
        <v>9</v>
      </c>
      <c r="H6" s="9" t="s">
        <v>2</v>
      </c>
      <c r="I6" s="10" t="s">
        <v>3</v>
      </c>
      <c r="J6" s="10" t="s">
        <v>5</v>
      </c>
      <c r="K6" s="10" t="s">
        <v>7</v>
      </c>
      <c r="L6" s="11" t="s">
        <v>9</v>
      </c>
      <c r="M6" s="9"/>
      <c r="N6" s="10" t="s">
        <v>2</v>
      </c>
      <c r="O6" s="10" t="s">
        <v>3</v>
      </c>
      <c r="P6" s="10" t="s">
        <v>5</v>
      </c>
      <c r="Q6" s="10" t="s">
        <v>7</v>
      </c>
      <c r="R6" s="11" t="s">
        <v>9</v>
      </c>
    </row>
    <row r="7" spans="1:18" s="1" customFormat="1" ht="12.75">
      <c r="A7" s="7" t="s">
        <v>0</v>
      </c>
      <c r="B7" s="8" t="s">
        <v>1</v>
      </c>
      <c r="C7" s="12" t="s">
        <v>4</v>
      </c>
      <c r="D7" s="13" t="s">
        <v>4</v>
      </c>
      <c r="E7" s="13" t="s">
        <v>6</v>
      </c>
      <c r="F7" s="13" t="s">
        <v>6</v>
      </c>
      <c r="G7" s="21" t="s">
        <v>24</v>
      </c>
      <c r="H7" s="12" t="s">
        <v>4</v>
      </c>
      <c r="I7" s="13" t="s">
        <v>4</v>
      </c>
      <c r="J7" s="13" t="s">
        <v>6</v>
      </c>
      <c r="K7" s="13" t="s">
        <v>6</v>
      </c>
      <c r="L7" s="14" t="s">
        <v>25</v>
      </c>
      <c r="M7" s="12" t="s">
        <v>8</v>
      </c>
      <c r="N7" s="13" t="s">
        <v>4</v>
      </c>
      <c r="O7" s="13" t="s">
        <v>4</v>
      </c>
      <c r="P7" s="13" t="s">
        <v>6</v>
      </c>
      <c r="Q7" s="13" t="s">
        <v>6</v>
      </c>
      <c r="R7" s="14" t="s">
        <v>25</v>
      </c>
    </row>
    <row r="8" spans="1:18" ht="12">
      <c r="A8" s="22"/>
      <c r="B8" s="23"/>
      <c r="C8" s="22"/>
      <c r="D8" s="27"/>
      <c r="E8" s="27"/>
      <c r="F8" s="27"/>
      <c r="G8" s="2" t="str">
        <f>IF(C8-D8&gt;0,(C8-D8)/(E8*0.35*2220000)*F8,"0")</f>
        <v>0</v>
      </c>
      <c r="H8" s="22"/>
      <c r="I8" s="27"/>
      <c r="J8" s="27"/>
      <c r="K8" s="27"/>
      <c r="L8" s="2" t="str">
        <f>IF(H8-I8&gt;0,(H8-I8)/(J8*0.8*2220000)*K8,"0")</f>
        <v>0</v>
      </c>
      <c r="M8" s="22"/>
      <c r="N8" s="27"/>
      <c r="O8" s="27"/>
      <c r="P8" s="27"/>
      <c r="Q8" s="27"/>
      <c r="R8" s="2" t="str">
        <f>IF(N8-O8&gt;0,(N8-O8)/(P8*0.75*2220000)*Q8,"0")</f>
        <v>0</v>
      </c>
    </row>
    <row r="9" spans="1:18" ht="12">
      <c r="A9" s="22"/>
      <c r="B9" s="23"/>
      <c r="C9" s="22"/>
      <c r="D9" s="27"/>
      <c r="E9" s="27"/>
      <c r="F9" s="27"/>
      <c r="G9" s="2" t="str">
        <f aca="true" t="shared" si="0" ref="G9:G22">IF(C9-D9&gt;0,(C9-D9)/(E9*0.35*2220000)*F9,"0")</f>
        <v>0</v>
      </c>
      <c r="H9" s="22"/>
      <c r="I9" s="27"/>
      <c r="J9" s="27"/>
      <c r="K9" s="27"/>
      <c r="L9" s="2" t="str">
        <f aca="true" t="shared" si="1" ref="L9:L22">IF(H9-I9&gt;0,(H9-I9)/(J9*0.8*2220000)*K9,"0")</f>
        <v>0</v>
      </c>
      <c r="M9" s="22"/>
      <c r="N9" s="27"/>
      <c r="O9" s="27"/>
      <c r="P9" s="27"/>
      <c r="Q9" s="27"/>
      <c r="R9" s="2" t="str">
        <f aca="true" t="shared" si="2" ref="R9:R22">IF(N9-O9&gt;0,(N9-O9)/(P9*0.75*2220000)*Q9,"0")</f>
        <v>0</v>
      </c>
    </row>
    <row r="10" spans="1:18" ht="12">
      <c r="A10" s="22"/>
      <c r="B10" s="24"/>
      <c r="C10" s="22"/>
      <c r="D10" s="27"/>
      <c r="E10" s="27"/>
      <c r="F10" s="27"/>
      <c r="G10" s="2" t="str">
        <f t="shared" si="0"/>
        <v>0</v>
      </c>
      <c r="H10" s="22"/>
      <c r="I10" s="27"/>
      <c r="J10" s="27"/>
      <c r="K10" s="27"/>
      <c r="L10" s="2" t="str">
        <f t="shared" si="1"/>
        <v>0</v>
      </c>
      <c r="M10" s="22"/>
      <c r="N10" s="27"/>
      <c r="O10" s="27"/>
      <c r="P10" s="27"/>
      <c r="Q10" s="27"/>
      <c r="R10" s="2" t="str">
        <f t="shared" si="2"/>
        <v>0</v>
      </c>
    </row>
    <row r="11" spans="1:18" ht="12">
      <c r="A11" s="22"/>
      <c r="B11" s="24"/>
      <c r="C11" s="22"/>
      <c r="D11" s="27"/>
      <c r="E11" s="27"/>
      <c r="F11" s="27"/>
      <c r="G11" s="2" t="str">
        <f t="shared" si="0"/>
        <v>0</v>
      </c>
      <c r="H11" s="22"/>
      <c r="I11" s="27"/>
      <c r="J11" s="27"/>
      <c r="K11" s="27"/>
      <c r="L11" s="2" t="str">
        <f t="shared" si="1"/>
        <v>0</v>
      </c>
      <c r="M11" s="22"/>
      <c r="N11" s="27"/>
      <c r="O11" s="27"/>
      <c r="P11" s="27"/>
      <c r="Q11" s="27"/>
      <c r="R11" s="2" t="str">
        <f t="shared" si="2"/>
        <v>0</v>
      </c>
    </row>
    <row r="12" spans="1:18" ht="12">
      <c r="A12" s="22"/>
      <c r="B12" s="24"/>
      <c r="C12" s="22"/>
      <c r="D12" s="27"/>
      <c r="E12" s="27"/>
      <c r="F12" s="27"/>
      <c r="G12" s="2" t="str">
        <f t="shared" si="0"/>
        <v>0</v>
      </c>
      <c r="H12" s="22"/>
      <c r="I12" s="27"/>
      <c r="J12" s="27"/>
      <c r="K12" s="27"/>
      <c r="L12" s="2" t="str">
        <f t="shared" si="1"/>
        <v>0</v>
      </c>
      <c r="M12" s="22"/>
      <c r="N12" s="27"/>
      <c r="O12" s="27"/>
      <c r="P12" s="27"/>
      <c r="Q12" s="27"/>
      <c r="R12" s="2" t="str">
        <f t="shared" si="2"/>
        <v>0</v>
      </c>
    </row>
    <row r="13" spans="1:18" ht="12">
      <c r="A13" s="22"/>
      <c r="B13" s="24"/>
      <c r="C13" s="22"/>
      <c r="D13" s="27"/>
      <c r="E13" s="27"/>
      <c r="F13" s="27"/>
      <c r="G13" s="2" t="str">
        <f t="shared" si="0"/>
        <v>0</v>
      </c>
      <c r="H13" s="22"/>
      <c r="I13" s="27"/>
      <c r="J13" s="27"/>
      <c r="K13" s="27"/>
      <c r="L13" s="2" t="str">
        <f t="shared" si="1"/>
        <v>0</v>
      </c>
      <c r="M13" s="22"/>
      <c r="N13" s="27"/>
      <c r="O13" s="27"/>
      <c r="P13" s="27"/>
      <c r="Q13" s="27"/>
      <c r="R13" s="2" t="str">
        <f t="shared" si="2"/>
        <v>0</v>
      </c>
    </row>
    <row r="14" spans="1:18" ht="12">
      <c r="A14" s="22"/>
      <c r="B14" s="24"/>
      <c r="C14" s="22"/>
      <c r="D14" s="27"/>
      <c r="E14" s="27"/>
      <c r="F14" s="27"/>
      <c r="G14" s="2" t="str">
        <f t="shared" si="0"/>
        <v>0</v>
      </c>
      <c r="H14" s="22"/>
      <c r="I14" s="27"/>
      <c r="J14" s="27"/>
      <c r="K14" s="27"/>
      <c r="L14" s="2" t="str">
        <f t="shared" si="1"/>
        <v>0</v>
      </c>
      <c r="M14" s="22"/>
      <c r="N14" s="27"/>
      <c r="O14" s="27"/>
      <c r="P14" s="27"/>
      <c r="Q14" s="27"/>
      <c r="R14" s="2" t="str">
        <f t="shared" si="2"/>
        <v>0</v>
      </c>
    </row>
    <row r="15" spans="1:18" ht="12">
      <c r="A15" s="22"/>
      <c r="B15" s="24"/>
      <c r="C15" s="22"/>
      <c r="D15" s="27"/>
      <c r="E15" s="27"/>
      <c r="F15" s="27"/>
      <c r="G15" s="2" t="str">
        <f t="shared" si="0"/>
        <v>0</v>
      </c>
      <c r="H15" s="22"/>
      <c r="I15" s="27"/>
      <c r="J15" s="27"/>
      <c r="K15" s="27"/>
      <c r="L15" s="2" t="str">
        <f t="shared" si="1"/>
        <v>0</v>
      </c>
      <c r="M15" s="22"/>
      <c r="N15" s="27"/>
      <c r="O15" s="27"/>
      <c r="P15" s="27"/>
      <c r="Q15" s="27"/>
      <c r="R15" s="2" t="str">
        <f t="shared" si="2"/>
        <v>0</v>
      </c>
    </row>
    <row r="16" spans="1:18" ht="12">
      <c r="A16" s="22"/>
      <c r="B16" s="24"/>
      <c r="C16" s="22"/>
      <c r="D16" s="27"/>
      <c r="E16" s="27"/>
      <c r="F16" s="27"/>
      <c r="G16" s="2" t="str">
        <f t="shared" si="0"/>
        <v>0</v>
      </c>
      <c r="H16" s="22"/>
      <c r="I16" s="27"/>
      <c r="J16" s="27"/>
      <c r="K16" s="27"/>
      <c r="L16" s="2" t="str">
        <f t="shared" si="1"/>
        <v>0</v>
      </c>
      <c r="M16" s="22"/>
      <c r="N16" s="27"/>
      <c r="O16" s="27"/>
      <c r="P16" s="27"/>
      <c r="Q16" s="27"/>
      <c r="R16" s="2" t="str">
        <f t="shared" si="2"/>
        <v>0</v>
      </c>
    </row>
    <row r="17" spans="1:18" ht="12">
      <c r="A17" s="22"/>
      <c r="B17" s="24"/>
      <c r="C17" s="22"/>
      <c r="D17" s="27"/>
      <c r="E17" s="27"/>
      <c r="F17" s="27"/>
      <c r="G17" s="2" t="str">
        <f t="shared" si="0"/>
        <v>0</v>
      </c>
      <c r="H17" s="22"/>
      <c r="I17" s="27"/>
      <c r="J17" s="27"/>
      <c r="K17" s="27"/>
      <c r="L17" s="2" t="str">
        <f t="shared" si="1"/>
        <v>0</v>
      </c>
      <c r="M17" s="22"/>
      <c r="N17" s="27"/>
      <c r="O17" s="27"/>
      <c r="P17" s="27"/>
      <c r="Q17" s="27"/>
      <c r="R17" s="2" t="str">
        <f t="shared" si="2"/>
        <v>0</v>
      </c>
    </row>
    <row r="18" spans="1:18" ht="12">
      <c r="A18" s="22"/>
      <c r="B18" s="24"/>
      <c r="C18" s="22"/>
      <c r="D18" s="27"/>
      <c r="E18" s="27"/>
      <c r="F18" s="27"/>
      <c r="G18" s="2" t="str">
        <f t="shared" si="0"/>
        <v>0</v>
      </c>
      <c r="H18" s="22"/>
      <c r="I18" s="27"/>
      <c r="J18" s="27"/>
      <c r="K18" s="27"/>
      <c r="L18" s="2" t="str">
        <f t="shared" si="1"/>
        <v>0</v>
      </c>
      <c r="M18" s="22"/>
      <c r="N18" s="27"/>
      <c r="O18" s="27"/>
      <c r="P18" s="27"/>
      <c r="Q18" s="27"/>
      <c r="R18" s="2" t="str">
        <f t="shared" si="2"/>
        <v>0</v>
      </c>
    </row>
    <row r="19" spans="1:18" ht="12">
      <c r="A19" s="22"/>
      <c r="B19" s="24"/>
      <c r="C19" s="22"/>
      <c r="D19" s="27"/>
      <c r="E19" s="27"/>
      <c r="F19" s="27"/>
      <c r="G19" s="2" t="str">
        <f t="shared" si="0"/>
        <v>0</v>
      </c>
      <c r="H19" s="22"/>
      <c r="I19" s="27"/>
      <c r="J19" s="27"/>
      <c r="K19" s="27"/>
      <c r="L19" s="2" t="str">
        <f t="shared" si="1"/>
        <v>0</v>
      </c>
      <c r="M19" s="22"/>
      <c r="N19" s="27"/>
      <c r="O19" s="27"/>
      <c r="P19" s="27"/>
      <c r="Q19" s="27"/>
      <c r="R19" s="2" t="str">
        <f t="shared" si="2"/>
        <v>0</v>
      </c>
    </row>
    <row r="20" spans="1:18" ht="12">
      <c r="A20" s="22"/>
      <c r="B20" s="24"/>
      <c r="C20" s="22"/>
      <c r="D20" s="27"/>
      <c r="E20" s="27"/>
      <c r="F20" s="27"/>
      <c r="G20" s="2" t="str">
        <f t="shared" si="0"/>
        <v>0</v>
      </c>
      <c r="H20" s="22"/>
      <c r="I20" s="27"/>
      <c r="J20" s="27"/>
      <c r="K20" s="27"/>
      <c r="L20" s="2" t="str">
        <f t="shared" si="1"/>
        <v>0</v>
      </c>
      <c r="M20" s="22"/>
      <c r="N20" s="27"/>
      <c r="O20" s="27"/>
      <c r="P20" s="27"/>
      <c r="Q20" s="27"/>
      <c r="R20" s="2" t="str">
        <f t="shared" si="2"/>
        <v>0</v>
      </c>
    </row>
    <row r="21" spans="1:18" ht="12">
      <c r="A21" s="22"/>
      <c r="B21" s="24"/>
      <c r="C21" s="22"/>
      <c r="D21" s="27"/>
      <c r="E21" s="27"/>
      <c r="F21" s="27"/>
      <c r="G21" s="2" t="str">
        <f t="shared" si="0"/>
        <v>0</v>
      </c>
      <c r="H21" s="22"/>
      <c r="I21" s="27"/>
      <c r="J21" s="27"/>
      <c r="K21" s="27"/>
      <c r="L21" s="2" t="str">
        <f t="shared" si="1"/>
        <v>0</v>
      </c>
      <c r="M21" s="22"/>
      <c r="N21" s="27"/>
      <c r="O21" s="27"/>
      <c r="P21" s="27"/>
      <c r="Q21" s="27"/>
      <c r="R21" s="2" t="str">
        <f t="shared" si="2"/>
        <v>0</v>
      </c>
    </row>
    <row r="22" spans="1:18" ht="12.75" thickBot="1">
      <c r="A22" s="25"/>
      <c r="B22" s="26"/>
      <c r="C22" s="25"/>
      <c r="D22" s="28"/>
      <c r="E22" s="28"/>
      <c r="F22" s="28"/>
      <c r="G22" s="29" t="str">
        <f t="shared" si="0"/>
        <v>0</v>
      </c>
      <c r="H22" s="25"/>
      <c r="I22" s="28"/>
      <c r="J22" s="28"/>
      <c r="K22" s="28"/>
      <c r="L22" s="29" t="str">
        <f t="shared" si="1"/>
        <v>0</v>
      </c>
      <c r="M22" s="25"/>
      <c r="N22" s="28"/>
      <c r="O22" s="28"/>
      <c r="P22" s="28"/>
      <c r="Q22" s="28"/>
      <c r="R22" s="29" t="str">
        <f t="shared" si="2"/>
        <v>0</v>
      </c>
    </row>
    <row r="23" spans="1:18" ht="12">
      <c r="A23" s="19"/>
      <c r="B23" s="4"/>
      <c r="C23" s="4"/>
      <c r="D23" s="4"/>
      <c r="E23" s="4"/>
      <c r="F23" s="4"/>
      <c r="G23" s="5"/>
      <c r="H23" s="4"/>
      <c r="I23" s="4"/>
      <c r="J23" s="4"/>
      <c r="K23" s="4"/>
      <c r="L23" s="5"/>
      <c r="M23" s="4"/>
      <c r="N23" s="4"/>
      <c r="O23" s="4"/>
      <c r="P23" s="4"/>
      <c r="Q23" s="4"/>
      <c r="R23" s="20"/>
    </row>
    <row r="24" spans="1:18" ht="12">
      <c r="A24" s="78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="77" customFormat="1" ht="12">
      <c r="A25" s="41"/>
    </row>
    <row r="26" spans="1:18" ht="12.75" thickBot="1">
      <c r="A26" s="19"/>
      <c r="B26" s="4"/>
      <c r="C26" s="4"/>
      <c r="D26" s="4"/>
      <c r="E26" s="4"/>
      <c r="F26" s="4"/>
      <c r="G26" s="5"/>
      <c r="H26" s="4"/>
      <c r="I26" s="4"/>
      <c r="J26" s="4"/>
      <c r="K26" s="4"/>
      <c r="L26" s="5"/>
      <c r="M26" s="4"/>
      <c r="N26" s="4"/>
      <c r="O26" s="4"/>
      <c r="P26" s="4"/>
      <c r="Q26" s="4"/>
      <c r="R26" s="20"/>
    </row>
    <row r="27" spans="1:18" ht="12.75">
      <c r="A27" s="19"/>
      <c r="B27" s="64" t="s">
        <v>14</v>
      </c>
      <c r="C27" s="65"/>
      <c r="D27" s="65"/>
      <c r="E27" s="65"/>
      <c r="F27" s="66"/>
      <c r="G27" s="6"/>
      <c r="H27" s="64" t="s">
        <v>15</v>
      </c>
      <c r="I27" s="65"/>
      <c r="J27" s="65"/>
      <c r="K27" s="65"/>
      <c r="L27" s="66"/>
      <c r="M27" s="4"/>
      <c r="N27" s="64" t="s">
        <v>16</v>
      </c>
      <c r="O27" s="65"/>
      <c r="P27" s="65"/>
      <c r="Q27" s="65"/>
      <c r="R27" s="66"/>
    </row>
    <row r="28" spans="1:18" ht="12">
      <c r="A28" s="15"/>
      <c r="B28" s="50" t="s">
        <v>26</v>
      </c>
      <c r="C28" s="51"/>
      <c r="D28" s="51"/>
      <c r="E28" s="51"/>
      <c r="F28" s="18">
        <f>SUM(G8:G22)</f>
        <v>0</v>
      </c>
      <c r="G28" s="6"/>
      <c r="H28" s="50" t="s">
        <v>26</v>
      </c>
      <c r="I28" s="51"/>
      <c r="J28" s="51"/>
      <c r="K28" s="51"/>
      <c r="L28" s="18">
        <f>SUM(L8:L22)</f>
        <v>0</v>
      </c>
      <c r="M28" s="6"/>
      <c r="N28" s="50" t="s">
        <v>26</v>
      </c>
      <c r="O28" s="51"/>
      <c r="P28" s="51"/>
      <c r="Q28" s="51"/>
      <c r="R28" s="18">
        <f>SUM(R8:R22)</f>
        <v>0</v>
      </c>
    </row>
    <row r="29" spans="1:18" ht="12">
      <c r="A29" s="15"/>
      <c r="B29" s="50" t="s">
        <v>13</v>
      </c>
      <c r="C29" s="51"/>
      <c r="D29" s="51"/>
      <c r="E29" s="51"/>
      <c r="F29" s="17">
        <f>SUM(F8:F22)</f>
        <v>0</v>
      </c>
      <c r="G29" s="6"/>
      <c r="H29" s="50" t="s">
        <v>13</v>
      </c>
      <c r="I29" s="51"/>
      <c r="J29" s="51"/>
      <c r="K29" s="51"/>
      <c r="L29" s="17">
        <f>SUM(K8:K22)</f>
        <v>0</v>
      </c>
      <c r="M29" s="6"/>
      <c r="N29" s="50" t="s">
        <v>13</v>
      </c>
      <c r="O29" s="51"/>
      <c r="P29" s="51"/>
      <c r="Q29" s="51"/>
      <c r="R29" s="17">
        <f>SUM(Q8:Q22)</f>
        <v>0</v>
      </c>
    </row>
    <row r="30" spans="1:18" ht="12.75" thickBot="1">
      <c r="A30" s="15"/>
      <c r="B30" s="50" t="s">
        <v>27</v>
      </c>
      <c r="C30" s="51"/>
      <c r="D30" s="51"/>
      <c r="E30" s="51"/>
      <c r="F30" s="17" t="str">
        <f>IF(F28+F29&gt;0,(F28/F29),(" "))</f>
        <v> </v>
      </c>
      <c r="G30" s="6"/>
      <c r="H30" s="50" t="s">
        <v>27</v>
      </c>
      <c r="I30" s="51"/>
      <c r="J30" s="51"/>
      <c r="K30" s="51"/>
      <c r="L30" s="17" t="str">
        <f>IF(L28+L29&gt;0,(L28/L29),(" "))</f>
        <v> </v>
      </c>
      <c r="M30" s="6"/>
      <c r="N30" s="50" t="s">
        <v>27</v>
      </c>
      <c r="O30" s="51"/>
      <c r="P30" s="51"/>
      <c r="Q30" s="51"/>
      <c r="R30" s="17" t="str">
        <f>IF(R28+R29&gt;0,(R28/R29),(" "))</f>
        <v> </v>
      </c>
    </row>
    <row r="31" spans="1:18" ht="13.5" thickBot="1">
      <c r="A31" s="15"/>
      <c r="B31" s="47" t="s">
        <v>29</v>
      </c>
      <c r="C31" s="48"/>
      <c r="D31" s="48"/>
      <c r="E31" s="48"/>
      <c r="F31" s="49"/>
      <c r="G31" s="6"/>
      <c r="H31" s="47" t="s">
        <v>28</v>
      </c>
      <c r="I31" s="48"/>
      <c r="J31" s="48"/>
      <c r="K31" s="48"/>
      <c r="L31" s="49"/>
      <c r="M31" s="6"/>
      <c r="N31" s="47" t="s">
        <v>28</v>
      </c>
      <c r="O31" s="48"/>
      <c r="P31" s="48"/>
      <c r="Q31" s="48"/>
      <c r="R31" s="49"/>
    </row>
    <row r="32" spans="1:18" ht="12">
      <c r="A32" s="1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6"/>
    </row>
    <row r="33" spans="1:18" ht="12">
      <c r="A33" s="44" t="s">
        <v>32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1:18" ht="12.75" thickBot="1">
      <c r="A34" s="1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6"/>
    </row>
    <row r="35" spans="1:18" ht="12.75">
      <c r="A35" s="54" t="s">
        <v>21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</row>
    <row r="36" spans="1:18" ht="12.75">
      <c r="A36" s="60" t="s">
        <v>22</v>
      </c>
      <c r="B36" s="58"/>
      <c r="C36" s="58"/>
      <c r="D36" s="58"/>
      <c r="E36" s="58"/>
      <c r="F36" s="61"/>
      <c r="G36" s="57" t="s">
        <v>23</v>
      </c>
      <c r="H36" s="62"/>
      <c r="I36" s="62"/>
      <c r="J36" s="62"/>
      <c r="K36" s="62"/>
      <c r="L36" s="62"/>
      <c r="M36" s="62"/>
      <c r="N36" s="63"/>
      <c r="O36" s="57" t="s">
        <v>1</v>
      </c>
      <c r="P36" s="58"/>
      <c r="Q36" s="58"/>
      <c r="R36" s="59"/>
    </row>
    <row r="37" spans="1:18" ht="12">
      <c r="A37" s="31"/>
      <c r="B37" s="32"/>
      <c r="C37" s="32"/>
      <c r="D37" s="32"/>
      <c r="E37" s="32"/>
      <c r="F37" s="33"/>
      <c r="G37" s="37"/>
      <c r="H37" s="32"/>
      <c r="I37" s="32"/>
      <c r="J37" s="32"/>
      <c r="K37" s="32"/>
      <c r="L37" s="32"/>
      <c r="M37" s="32"/>
      <c r="N37" s="33"/>
      <c r="O37" s="37"/>
      <c r="P37" s="32"/>
      <c r="Q37" s="32"/>
      <c r="R37" s="39"/>
    </row>
    <row r="38" spans="1:18" ht="12.75" thickBot="1">
      <c r="A38" s="34"/>
      <c r="B38" s="35"/>
      <c r="C38" s="35"/>
      <c r="D38" s="35"/>
      <c r="E38" s="35"/>
      <c r="F38" s="36"/>
      <c r="G38" s="38"/>
      <c r="H38" s="35"/>
      <c r="I38" s="35"/>
      <c r="J38" s="35"/>
      <c r="K38" s="35"/>
      <c r="L38" s="35"/>
      <c r="M38" s="35"/>
      <c r="N38" s="36"/>
      <c r="O38" s="38"/>
      <c r="P38" s="35"/>
      <c r="Q38" s="35"/>
      <c r="R38" s="40"/>
    </row>
  </sheetData>
  <sheetProtection/>
  <mergeCells count="36">
    <mergeCell ref="A25:IV25"/>
    <mergeCell ref="O3:Q3"/>
    <mergeCell ref="A3:B3"/>
    <mergeCell ref="C3:G3"/>
    <mergeCell ref="H3:L3"/>
    <mergeCell ref="M5:R5"/>
    <mergeCell ref="A1:R1"/>
    <mergeCell ref="A5:B5"/>
    <mergeCell ref="M3:N3"/>
    <mergeCell ref="B27:F27"/>
    <mergeCell ref="H27:L27"/>
    <mergeCell ref="N27:R27"/>
    <mergeCell ref="B30:E30"/>
    <mergeCell ref="H28:K28"/>
    <mergeCell ref="H29:K29"/>
    <mergeCell ref="H30:K30"/>
    <mergeCell ref="A6:B6"/>
    <mergeCell ref="A35:R35"/>
    <mergeCell ref="O36:R36"/>
    <mergeCell ref="A36:F36"/>
    <mergeCell ref="G36:N36"/>
    <mergeCell ref="C5:G5"/>
    <mergeCell ref="N28:Q28"/>
    <mergeCell ref="N29:Q29"/>
    <mergeCell ref="H5:L5"/>
    <mergeCell ref="N30:Q30"/>
    <mergeCell ref="A37:F38"/>
    <mergeCell ref="G37:N38"/>
    <mergeCell ref="O37:R38"/>
    <mergeCell ref="A24:R24"/>
    <mergeCell ref="A33:R33"/>
    <mergeCell ref="B31:F31"/>
    <mergeCell ref="H31:L31"/>
    <mergeCell ref="N31:R31"/>
    <mergeCell ref="B28:E28"/>
    <mergeCell ref="B29:E29"/>
  </mergeCells>
  <conditionalFormatting sqref="L23 R29 F29 L29 G23 L8:L21 R8:R21 R23">
    <cfRule type="cellIs" priority="1" dxfId="1" operator="equal" stopIfTrue="1">
      <formula>0</formula>
    </cfRule>
  </conditionalFormatting>
  <conditionalFormatting sqref="F28">
    <cfRule type="cellIs" priority="2" dxfId="0" operator="greaterThan" stopIfTrue="1">
      <formula>500</formula>
    </cfRule>
    <cfRule type="cellIs" priority="3" dxfId="1" operator="equal" stopIfTrue="1">
      <formula>0</formula>
    </cfRule>
  </conditionalFormatting>
  <conditionalFormatting sqref="L28 R28">
    <cfRule type="cellIs" priority="4" dxfId="0" operator="greaterThan" stopIfTrue="1">
      <formula>100</formula>
    </cfRule>
    <cfRule type="cellIs" priority="5" dxfId="1" operator="equal" stopIfTrue="1">
      <formula>0</formula>
    </cfRule>
  </conditionalFormatting>
  <conditionalFormatting sqref="F30 L30 R30">
    <cfRule type="cellIs" priority="6" dxfId="0" operator="greaterThan" stopIfTrue="1">
      <formula>0.05</formula>
    </cfRule>
  </conditionalFormatting>
  <printOptions/>
  <pageMargins left="0.5" right="0.5" top="1" bottom="0.75" header="0.5" footer="0.5"/>
  <pageSetup horizontalDpi="600" verticalDpi="600" orientation="landscape" r:id="rId1"/>
  <headerFooter alignWithMargins="0">
    <oddHeader>&amp;L&amp;8The University of Georgia
Radiation Safety Manual&amp;R&amp;8Sewer Disposal Log
3/6/2013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Jacobs</dc:creator>
  <cp:keywords/>
  <dc:description/>
  <cp:lastModifiedBy>Lauren Ann Palmer</cp:lastModifiedBy>
  <cp:lastPrinted>2013-03-06T15:34:52Z</cp:lastPrinted>
  <dcterms:created xsi:type="dcterms:W3CDTF">2003-06-27T13:14:01Z</dcterms:created>
  <dcterms:modified xsi:type="dcterms:W3CDTF">2018-06-01T19:15:51Z</dcterms:modified>
  <cp:category/>
  <cp:version/>
  <cp:contentType/>
  <cp:contentStatus/>
</cp:coreProperties>
</file>